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ddělení pozemkových úprav\Chválová\KoPÚ Doubravník II\"/>
    </mc:Choice>
  </mc:AlternateContent>
  <xr:revisionPtr revIDLastSave="0" documentId="13_ncr:1_{005A4426-C771-4F77-8794-4E345BFB6B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7" i="1" l="1"/>
  <c r="F30" i="1" s="1"/>
  <c r="F24" i="1"/>
  <c r="F25" i="1" s="1"/>
  <c r="F29" i="1" s="1"/>
  <c r="F22" i="1"/>
  <c r="F21" i="1"/>
  <c r="F20" i="1"/>
  <c r="F18" i="1"/>
  <c r="F17" i="1"/>
  <c r="F16" i="1"/>
  <c r="F15" i="1"/>
  <c r="F14" i="1"/>
  <c r="F12" i="1"/>
  <c r="F11" i="1"/>
  <c r="F10" i="1"/>
  <c r="F9" i="1"/>
  <c r="F23" i="1" s="1"/>
  <c r="F28" i="1" s="1"/>
  <c r="F7" i="1"/>
  <c r="F6" i="1"/>
  <c r="F5" i="1"/>
  <c r="F4" i="1"/>
  <c r="F31" i="1" l="1"/>
  <c r="F32" i="1"/>
</calcChain>
</file>

<file path=xl/sharedStrings.xml><?xml version="1.0" encoding="utf-8"?>
<sst xmlns="http://schemas.openxmlformats.org/spreadsheetml/2006/main" count="106" uniqueCount="83">
  <si>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</si>
  <si>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</si>
  <si>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</si>
  <si>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</si>
  <si>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</si>
  <si>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</si>
  <si>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</si>
  <si>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</si>
  <si>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6.2.2</t>
  </si>
  <si>
    <t>ha</t>
  </si>
  <si>
    <t xml:space="preserve"> 100 bm</t>
  </si>
  <si>
    <t>6.2.6</t>
  </si>
  <si>
    <t>Šetření průběhu vlastnických hranic řešených pozemků s porosty pro účely návrhu KoPÚ, včetně označení lomových bodů 6), 8)</t>
  </si>
  <si>
    <t>6.2.8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</si>
  <si>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</si>
  <si>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</si>
  <si>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</si>
  <si>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</si>
  <si>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</si>
  <si>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</si>
  <si>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</si>
  <si>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</si>
  <si>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</si>
  <si>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</si>
  <si>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</si>
  <si>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</si>
  <si>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</si>
  <si>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</si>
  <si>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</si>
  <si>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</si>
  <si>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</si>
  <si>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</si>
  <si>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</si>
  <si>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</si>
  <si>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</si>
  <si>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</si>
  <si>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</si>
  <si>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</si>
  <si>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</si>
  <si>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</si>
  <si>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</si>
  <si>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</si>
  <si>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</si>
  <si>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</si>
  <si>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</si>
  <si>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</si>
  <si>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</si>
  <si>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</si>
  <si>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</si>
  <si>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</si>
  <si>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</si>
  <si>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</si>
  <si>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</si>
  <si>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</si>
  <si>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</si>
  <si>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</si>
  <si>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</si>
  <si>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Poznámka: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</si>
  <si>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</si>
  <si>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</si>
  <si>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</si>
  <si>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</si>
  <si>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</si>
  <si>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</si>
  <si>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</si>
  <si>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</si>
  <si>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</si>
  <si>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</si>
  <si>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</si>
  <si>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</si>
  <si>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</si>
  <si>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</si>
  <si>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</si>
  <si>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</si>
  <si>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nevyplňovat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</si>
  <si>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</si>
  <si>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31.03.2024</t>
  </si>
  <si>
    <t>Podrobné měření polohopisu v obvodu KoPÚ mimo trvalé porosty 1) -  zaměření hranic liniových staveb (tělesa dráhy)</t>
  </si>
  <si>
    <t>Položkový výkaz činností –  Příloha ke Smlouvě –  Komplexní pozemkové úpravy v k.ú. Doubravník II.</t>
  </si>
  <si>
    <t>Revitze a aktualizace soupisu nároků vlastníků pozemků</t>
  </si>
  <si>
    <t>31.10.2025</t>
  </si>
  <si>
    <t>Příloha č. 3</t>
  </si>
  <si>
    <t>xx.xx.xxxx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</si>
</sst>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22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08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3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1" xfId="1" applyFont="1" applyFill="1" applyBorder="1" applyAlignment="1">
      <alignment vertical="center" wrapText="1"/>
    </xf>
    <xf numFmtId="4" fontId="4" fillId="0" borderId="19" xfId="1" applyNumberFormat="1" applyFont="1" applyFill="1" applyBorder="1" applyAlignment="1">
      <alignment vertical="center" wrapText="1"/>
    </xf>
    <xf numFmtId="49" fontId="4" fillId="0" borderId="17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5" xfId="1" applyNumberFormat="1" applyFont="1" applyFill="1" applyBorder="1" applyAlignment="1" applyProtection="1">
      <alignment horizontal="center" vertical="center"/>
      <protection locked="0"/>
    </xf>
    <xf numFmtId="0" fontId="4" fillId="0" borderId="20" xfId="1" applyFont="1" applyFill="1" applyBorder="1" applyAlignment="1">
      <alignment vertical="center"/>
    </xf>
    <xf numFmtId="0" fontId="4" fillId="0" borderId="13" xfId="1" applyFont="1" applyFill="1" applyBorder="1" applyAlignment="1">
      <alignment vertical="center"/>
    </xf>
    <xf numFmtId="4" fontId="4" fillId="0" borderId="13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0" xfId="1" applyNumberFormat="1" applyFont="1" applyFill="1" applyBorder="1" applyAlignment="1">
      <alignment horizontal="center" vertical="top"/>
    </xf>
    <xf numFmtId="49" fontId="4" fillId="0" borderId="28" xfId="1" applyNumberFormat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/>
    </xf>
    <xf numFmtId="0" fontId="4" fillId="0" borderId="27" xfId="1" applyFont="1" applyFill="1" applyBorder="1" applyAlignment="1">
      <alignment vertical="center" wrapText="1"/>
    </xf>
    <xf numFmtId="4" fontId="4" fillId="0" borderId="30" xfId="1" applyNumberFormat="1" applyFont="1" applyFill="1" applyBorder="1" applyAlignment="1">
      <alignment vertical="center" wrapText="1"/>
    </xf>
    <xf numFmtId="49" fontId="5" fillId="0" borderId="25" xfId="1" applyNumberFormat="1" applyFont="1" applyFill="1" applyBorder="1" applyAlignment="1">
      <alignment horizontal="center" vertical="center"/>
    </xf>
    <xf numFmtId="0" fontId="5" fillId="0" borderId="21" xfId="1" applyFont="1" applyFill="1" applyBorder="1" applyAlignment="1">
      <alignment horizontal="left" vertical="center" wrapText="1"/>
    </xf>
    <xf numFmtId="0" fontId="5" fillId="0" borderId="21" xfId="1" applyFont="1" applyFill="1" applyBorder="1" applyAlignment="1">
      <alignment horizontal="center" vertical="center"/>
    </xf>
    <xf numFmtId="4" fontId="4" fillId="0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3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34" xfId="1" applyNumberFormat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4" fontId="4" fillId="0" borderId="16" xfId="1" applyNumberFormat="1" applyFont="1" applyFill="1" applyBorder="1" applyAlignment="1">
      <alignment horizontal="center" vertical="center"/>
    </xf>
    <xf numFmtId="164" fontId="4" fillId="0" borderId="36" xfId="1" applyNumberFormat="1" applyFont="1" applyFill="1" applyBorder="1" applyAlignment="1">
      <alignment horizontal="center" vertical="center"/>
    </xf>
    <xf numFmtId="4" fontId="4" fillId="0" borderId="11" xfId="1" applyNumberFormat="1" applyFont="1" applyFill="1" applyBorder="1" applyAlignment="1">
      <alignment vertical="center" wrapText="1"/>
    </xf>
    <xf numFmtId="49" fontId="4" fillId="0" borderId="10" xfId="1" applyNumberFormat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vertical="center" wrapText="1"/>
    </xf>
    <xf numFmtId="0" fontId="5" fillId="0" borderId="18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31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2" xfId="1" applyFont="1" applyFill="1" applyBorder="1" applyAlignment="1" applyProtection="1">
      <alignment vertical="center"/>
      <protection locked="0"/>
    </xf>
    <xf numFmtId="0" fontId="4" fillId="0" borderId="21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164" fontId="7" fillId="2" borderId="3" xfId="1" applyNumberFormat="1" applyFont="1" applyFill="1" applyBorder="1" applyAlignment="1" applyProtection="1">
      <alignment horizontal="center" vertical="center"/>
      <protection locked="0"/>
    </xf>
    <xf numFmtId="164" fontId="7" fillId="2" borderId="3" xfId="1" applyNumberFormat="1" applyFont="1" applyFill="1" applyBorder="1" applyAlignment="1">
      <alignment horizontal="center" vertical="center"/>
    </xf>
    <xf numFmtId="49" fontId="7" fillId="2" borderId="7" xfId="1" applyNumberFormat="1" applyFont="1" applyFill="1" applyBorder="1" applyAlignment="1" applyProtection="1">
      <alignment horizontal="center" vertical="center" wrapText="1"/>
      <protection locked="0"/>
    </xf>
    <xf numFmtId="6" fontId="7" fillId="2" borderId="23" xfId="1" applyNumberFormat="1" applyFont="1" applyFill="1" applyBorder="1" applyAlignment="1">
      <alignment horizontal="center" vertical="center"/>
    </xf>
    <xf numFmtId="6" fontId="7" fillId="2" borderId="24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2" xfId="1" applyNumberFormat="1" applyFont="1" applyFill="1" applyBorder="1" applyAlignment="1" applyProtection="1">
      <alignment horizontal="center" vertical="center"/>
      <protection locked="0"/>
    </xf>
    <xf numFmtId="4" fontId="5" fillId="0" borderId="1" xfId="1" applyNumberFormat="1" applyFont="1" applyFill="1" applyBorder="1" applyAlignment="1">
      <alignment horizontal="center" vertical="center"/>
    </xf>
    <xf numFmtId="4" fontId="4" fillId="0" borderId="11" xfId="1" applyNumberFormat="1" applyFont="1" applyFill="1" applyBorder="1" applyAlignment="1">
      <alignment horizontal="center" vertical="center" wrapText="1"/>
    </xf>
    <xf numFmtId="4" fontId="4" fillId="0" borderId="18" xfId="1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8" fillId="0" borderId="39" xfId="1" applyFont="1" applyBorder="1" applyAlignment="1">
      <alignment horizontal="center" vertical="center"/>
    </xf>
    <xf numFmtId="0" fontId="9" fillId="0" borderId="0" xfId="0" applyFont="1" applyFill="1" applyBorder="1"/>
    <xf numFmtId="0" fontId="5" fillId="0" borderId="13" xfId="1" applyFont="1" applyFill="1" applyBorder="1" applyAlignment="1">
      <alignment horizontal="left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4" fillId="0" borderId="10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horizontal="left" vertical="center" wrapText="1"/>
    </xf>
    <xf numFmtId="0" fontId="4" fillId="0" borderId="22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4" fontId="5" fillId="0" borderId="6" xfId="1" applyNumberFormat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49" fontId="4" fillId="0" borderId="38" xfId="1" applyNumberFormat="1" applyFont="1" applyFill="1" applyBorder="1" applyAlignment="1" applyProtection="1">
      <alignment horizontal="center" vertical="center"/>
      <protection locked="0"/>
    </xf>
    <xf numFmtId="49" fontId="5" fillId="0" borderId="7" xfId="1" applyNumberFormat="1" applyFont="1" applyBorder="1" applyAlignment="1" applyProtection="1">
      <alignment horizontal="center" vertical="center"/>
      <protection locked="0"/>
    </xf>
    <xf numFmtId="49" fontId="5" fillId="0" borderId="12" xfId="1" applyNumberFormat="1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>
      <alignment horizontal="center" vertical="center"/>
    </xf>
    <xf numFmtId="4" fontId="4" fillId="0" borderId="13" xfId="1" applyNumberFormat="1" applyFont="1" applyFill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0"/>
  <sheetViews>
    <sheetView tabSelected="1" zoomScale="70" zoomScaleNormal="70" workbookViewId="0">
      <selection activeCell="H36" sqref="H36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5703125" style="4" customWidth="1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32.28515625" style="4" customWidth="1"/>
    <col min="9" max="16384" width="9.140625" style="4"/>
  </cols>
  <sheetData>
    <row r="1" spans="1:14" ht="42" customHeight="1" thickBot="1" x14ac:dyDescent="0.3">
      <c r="A1" s="2" t="s">
        <v>78</v>
      </c>
      <c r="B1" s="2"/>
      <c r="C1" s="1"/>
      <c r="D1" s="2"/>
      <c r="E1" s="56"/>
      <c r="F1" s="3"/>
      <c r="G1" s="3" t="s">
        <v>81</v>
      </c>
      <c r="H1" s="50"/>
      <c r="I1" s="21"/>
      <c r="J1" s="21"/>
      <c r="K1" s="21"/>
    </row>
    <row r="2" spans="1:14" ht="50.25" customHeight="1" thickBot="1" x14ac:dyDescent="0.25">
      <c r="A2" s="28"/>
      <c r="B2" s="52" t="s">
        <v>0</v>
      </c>
      <c r="C2" s="38" t="s">
        <v>1</v>
      </c>
      <c r="D2" s="38" t="s">
        <v>2</v>
      </c>
      <c r="E2" s="38" t="s">
        <v>3</v>
      </c>
      <c r="F2" s="38" t="s">
        <v>4</v>
      </c>
      <c r="G2" s="39" t="s">
        <v>5</v>
      </c>
      <c r="H2" s="51"/>
    </row>
    <row r="3" spans="1:14" ht="31.15" customHeight="1" x14ac:dyDescent="0.2">
      <c r="A3" s="29" t="s">
        <v>6</v>
      </c>
      <c r="B3" s="30" t="s">
        <v>7</v>
      </c>
      <c r="C3" s="31"/>
      <c r="D3" s="31"/>
      <c r="E3" s="31"/>
      <c r="F3" s="31"/>
      <c r="G3" s="79"/>
      <c r="H3" s="15"/>
    </row>
    <row r="4" spans="1:14" ht="58.5" customHeight="1" x14ac:dyDescent="0.2">
      <c r="A4" s="78" t="s">
        <v>8</v>
      </c>
      <c r="B4" s="65" t="s">
        <v>77</v>
      </c>
      <c r="C4" s="9" t="s">
        <v>10</v>
      </c>
      <c r="D4" s="5">
        <v>16</v>
      </c>
      <c r="E4" s="6"/>
      <c r="F4" s="75">
        <f>D4*E4</f>
        <v>0</v>
      </c>
      <c r="G4" s="104" t="s">
        <v>82</v>
      </c>
      <c r="H4" s="40"/>
      <c r="I4" s="40"/>
      <c r="J4" s="40"/>
      <c r="K4" s="40"/>
      <c r="L4" s="40"/>
      <c r="M4" s="40"/>
      <c r="N4" s="40"/>
    </row>
    <row r="5" spans="1:14" ht="51" customHeight="1" x14ac:dyDescent="0.35">
      <c r="A5" s="53" t="s">
        <v>11</v>
      </c>
      <c r="B5" s="65" t="s">
        <v>12</v>
      </c>
      <c r="C5" s="9" t="s">
        <v>10</v>
      </c>
      <c r="D5" s="7">
        <v>73</v>
      </c>
      <c r="E5" s="6"/>
      <c r="F5" s="75">
        <f t="shared" ref="F5:F6" si="0">D5*E5</f>
        <v>0</v>
      </c>
      <c r="G5" s="104" t="s">
        <v>82</v>
      </c>
      <c r="H5" s="80"/>
      <c r="I5" s="40"/>
      <c r="J5" s="40"/>
      <c r="K5" s="40"/>
      <c r="L5" s="40"/>
      <c r="M5" s="40"/>
      <c r="N5" s="40"/>
    </row>
    <row r="6" spans="1:14" ht="46.5" customHeight="1" thickBot="1" x14ac:dyDescent="0.25">
      <c r="A6" s="34" t="s">
        <v>13</v>
      </c>
      <c r="B6" s="35" t="s">
        <v>79</v>
      </c>
      <c r="C6" s="36" t="s">
        <v>9</v>
      </c>
      <c r="D6" s="36">
        <v>243</v>
      </c>
      <c r="E6" s="37"/>
      <c r="F6" s="75">
        <f t="shared" si="0"/>
        <v>0</v>
      </c>
      <c r="G6" s="104" t="s">
        <v>82</v>
      </c>
      <c r="H6" s="15"/>
      <c r="I6" s="15"/>
      <c r="J6" s="15"/>
      <c r="K6" s="15"/>
      <c r="L6" s="15"/>
    </row>
    <row r="7" spans="1:14" ht="42" customHeight="1" thickBot="1" x14ac:dyDescent="0.25">
      <c r="A7" s="91" t="s">
        <v>14</v>
      </c>
      <c r="B7" s="92"/>
      <c r="C7" s="16"/>
      <c r="D7" s="16"/>
      <c r="E7" s="46"/>
      <c r="F7" s="76">
        <f>SUM(F4:F6)</f>
        <v>0</v>
      </c>
      <c r="G7" s="103" t="s">
        <v>76</v>
      </c>
      <c r="H7" s="15"/>
      <c r="I7" s="15"/>
      <c r="J7" s="15"/>
      <c r="K7" s="15"/>
      <c r="L7" s="15"/>
    </row>
    <row r="8" spans="1:14" ht="31.15" customHeight="1" x14ac:dyDescent="0.2">
      <c r="A8" s="41" t="s">
        <v>15</v>
      </c>
      <c r="B8" s="42" t="s">
        <v>16</v>
      </c>
      <c r="C8" s="43"/>
      <c r="D8" s="43"/>
      <c r="E8" s="44"/>
      <c r="F8" s="44"/>
      <c r="G8" s="45"/>
    </row>
    <row r="9" spans="1:14" ht="31.15" customHeight="1" x14ac:dyDescent="0.2">
      <c r="A9" s="10" t="s">
        <v>17</v>
      </c>
      <c r="B9" s="11" t="s">
        <v>18</v>
      </c>
      <c r="C9" s="12" t="s">
        <v>9</v>
      </c>
      <c r="D9" s="12">
        <v>243</v>
      </c>
      <c r="E9" s="13"/>
      <c r="F9" s="75">
        <f t="shared" ref="F9:F12" si="1">D9*E9</f>
        <v>0</v>
      </c>
      <c r="G9" s="105" t="s">
        <v>82</v>
      </c>
    </row>
    <row r="10" spans="1:14" ht="58.9" customHeight="1" x14ac:dyDescent="0.2">
      <c r="A10" s="22" t="s">
        <v>19</v>
      </c>
      <c r="B10" s="8" t="s">
        <v>20</v>
      </c>
      <c r="C10" s="5" t="s">
        <v>9</v>
      </c>
      <c r="D10" s="5">
        <v>40</v>
      </c>
      <c r="E10" s="6"/>
      <c r="F10" s="75">
        <f t="shared" si="1"/>
        <v>0</v>
      </c>
      <c r="G10" s="106"/>
    </row>
    <row r="11" spans="1:14" ht="49.9" customHeight="1" x14ac:dyDescent="0.2">
      <c r="A11" s="99" t="s">
        <v>21</v>
      </c>
      <c r="B11" s="65" t="s">
        <v>22</v>
      </c>
      <c r="C11" s="5" t="s">
        <v>23</v>
      </c>
      <c r="D11" s="5">
        <v>75</v>
      </c>
      <c r="E11" s="6"/>
      <c r="F11" s="75">
        <f t="shared" si="1"/>
        <v>0</v>
      </c>
      <c r="G11" s="106"/>
    </row>
    <row r="12" spans="1:14" ht="63" customHeight="1" x14ac:dyDescent="0.2">
      <c r="A12" s="100"/>
      <c r="B12" s="65" t="s">
        <v>24</v>
      </c>
      <c r="C12" s="5" t="s">
        <v>23</v>
      </c>
      <c r="D12" s="5">
        <v>5</v>
      </c>
      <c r="E12" s="6"/>
      <c r="F12" s="75">
        <f t="shared" si="1"/>
        <v>0</v>
      </c>
      <c r="G12" s="106"/>
    </row>
    <row r="13" spans="1:14" ht="42" customHeight="1" x14ac:dyDescent="0.2">
      <c r="A13" s="14" t="s">
        <v>26</v>
      </c>
      <c r="B13" s="8" t="s">
        <v>27</v>
      </c>
      <c r="C13" s="7" t="s">
        <v>9</v>
      </c>
      <c r="D13" s="67"/>
      <c r="E13" s="68"/>
      <c r="F13" s="69"/>
      <c r="G13" s="70"/>
      <c r="H13" s="15"/>
    </row>
    <row r="14" spans="1:14" ht="42" customHeight="1" x14ac:dyDescent="0.2">
      <c r="A14" s="14" t="s">
        <v>65</v>
      </c>
      <c r="B14" s="8" t="s">
        <v>59</v>
      </c>
      <c r="C14" s="7" t="s">
        <v>9</v>
      </c>
      <c r="D14" s="7">
        <v>1</v>
      </c>
      <c r="E14" s="6"/>
      <c r="F14" s="75">
        <f t="shared" ref="F14:F18" si="2">D14*E14</f>
        <v>0</v>
      </c>
      <c r="G14" s="57" t="s">
        <v>71</v>
      </c>
      <c r="H14" s="15"/>
    </row>
    <row r="15" spans="1:14" ht="42" customHeight="1" x14ac:dyDescent="0.2">
      <c r="A15" s="14" t="s">
        <v>66</v>
      </c>
      <c r="B15" s="8" t="s">
        <v>60</v>
      </c>
      <c r="C15" s="7" t="s">
        <v>9</v>
      </c>
      <c r="D15" s="7">
        <v>1</v>
      </c>
      <c r="E15" s="6"/>
      <c r="F15" s="75">
        <f t="shared" si="2"/>
        <v>0</v>
      </c>
      <c r="G15" s="57" t="s">
        <v>71</v>
      </c>
      <c r="H15" s="15"/>
    </row>
    <row r="16" spans="1:14" ht="42" customHeight="1" x14ac:dyDescent="0.2">
      <c r="A16" s="14" t="s">
        <v>67</v>
      </c>
      <c r="B16" s="8" t="s">
        <v>61</v>
      </c>
      <c r="C16" s="7" t="s">
        <v>9</v>
      </c>
      <c r="D16" s="7">
        <v>1</v>
      </c>
      <c r="E16" s="6"/>
      <c r="F16" s="75">
        <f t="shared" si="2"/>
        <v>0</v>
      </c>
      <c r="G16" s="57" t="s">
        <v>71</v>
      </c>
      <c r="H16" s="15"/>
    </row>
    <row r="17" spans="1:12" ht="36.6" customHeight="1" x14ac:dyDescent="0.2">
      <c r="A17" s="14" t="s">
        <v>28</v>
      </c>
      <c r="B17" s="65" t="s">
        <v>29</v>
      </c>
      <c r="C17" s="5" t="s">
        <v>9</v>
      </c>
      <c r="D17" s="5">
        <v>243</v>
      </c>
      <c r="E17" s="6"/>
      <c r="F17" s="75">
        <f t="shared" si="2"/>
        <v>0</v>
      </c>
      <c r="G17" s="57" t="s">
        <v>80</v>
      </c>
    </row>
    <row r="18" spans="1:12" ht="31.15" customHeight="1" x14ac:dyDescent="0.2">
      <c r="A18" s="66" t="s">
        <v>30</v>
      </c>
      <c r="B18" s="8" t="s">
        <v>31</v>
      </c>
      <c r="C18" s="5" t="s">
        <v>25</v>
      </c>
      <c r="D18" s="5">
        <v>2</v>
      </c>
      <c r="E18" s="6"/>
      <c r="F18" s="75">
        <f t="shared" si="2"/>
        <v>0</v>
      </c>
      <c r="G18" s="57" t="s">
        <v>32</v>
      </c>
    </row>
    <row r="19" spans="1:12" ht="38.450000000000003" customHeight="1" x14ac:dyDescent="0.2">
      <c r="A19" s="66" t="s">
        <v>34</v>
      </c>
      <c r="B19" s="8" t="s">
        <v>35</v>
      </c>
      <c r="C19" s="7" t="s">
        <v>9</v>
      </c>
      <c r="D19" s="67"/>
      <c r="E19" s="68"/>
      <c r="F19" s="69"/>
      <c r="G19" s="70"/>
    </row>
    <row r="20" spans="1:12" ht="38.450000000000003" customHeight="1" x14ac:dyDescent="0.2">
      <c r="A20" s="66" t="s">
        <v>62</v>
      </c>
      <c r="B20" s="8" t="s">
        <v>68</v>
      </c>
      <c r="C20" s="7" t="s">
        <v>9</v>
      </c>
      <c r="D20" s="7">
        <v>1</v>
      </c>
      <c r="E20" s="6"/>
      <c r="F20" s="75">
        <f t="shared" ref="F20:F24" si="3">D20*E20</f>
        <v>0</v>
      </c>
      <c r="G20" s="57" t="s">
        <v>33</v>
      </c>
    </row>
    <row r="21" spans="1:12" ht="38.450000000000003" customHeight="1" x14ac:dyDescent="0.2">
      <c r="A21" s="66" t="s">
        <v>63</v>
      </c>
      <c r="B21" s="8" t="s">
        <v>69</v>
      </c>
      <c r="C21" s="7" t="s">
        <v>9</v>
      </c>
      <c r="D21" s="7">
        <v>1</v>
      </c>
      <c r="E21" s="6"/>
      <c r="F21" s="75">
        <f t="shared" si="3"/>
        <v>0</v>
      </c>
      <c r="G21" s="57" t="s">
        <v>33</v>
      </c>
    </row>
    <row r="22" spans="1:12" ht="37.9" customHeight="1" thickBot="1" x14ac:dyDescent="0.25">
      <c r="A22" s="34" t="s">
        <v>64</v>
      </c>
      <c r="B22" s="35" t="s">
        <v>70</v>
      </c>
      <c r="C22" s="36" t="s">
        <v>9</v>
      </c>
      <c r="D22" s="7">
        <v>1</v>
      </c>
      <c r="E22" s="6"/>
      <c r="F22" s="75">
        <f t="shared" si="3"/>
        <v>0</v>
      </c>
      <c r="G22" s="57" t="s">
        <v>33</v>
      </c>
    </row>
    <row r="23" spans="1:12" ht="42" customHeight="1" thickBot="1" x14ac:dyDescent="0.25">
      <c r="A23" s="97" t="s">
        <v>36</v>
      </c>
      <c r="B23" s="98"/>
      <c r="C23" s="16"/>
      <c r="D23" s="16"/>
      <c r="E23" s="17"/>
      <c r="F23" s="76">
        <f>SUM(F9:F22)</f>
        <v>0</v>
      </c>
      <c r="G23" s="23" t="s">
        <v>37</v>
      </c>
    </row>
    <row r="24" spans="1:12" ht="52.5" customHeight="1" thickBot="1" x14ac:dyDescent="0.25">
      <c r="A24" s="47" t="s">
        <v>38</v>
      </c>
      <c r="B24" s="48" t="s">
        <v>39</v>
      </c>
      <c r="C24" s="49" t="s">
        <v>9</v>
      </c>
      <c r="D24" s="49">
        <v>243</v>
      </c>
      <c r="E24" s="77"/>
      <c r="F24" s="75">
        <f t="shared" si="3"/>
        <v>0</v>
      </c>
      <c r="G24" s="18" t="s">
        <v>33</v>
      </c>
      <c r="H24" s="15"/>
      <c r="I24" s="15"/>
      <c r="J24" s="15"/>
      <c r="K24" s="15"/>
      <c r="L24" s="15"/>
    </row>
    <row r="25" spans="1:12" ht="42" customHeight="1" thickBot="1" x14ac:dyDescent="0.25">
      <c r="A25" s="82" t="s">
        <v>40</v>
      </c>
      <c r="B25" s="83"/>
      <c r="C25" s="32"/>
      <c r="D25" s="32"/>
      <c r="E25" s="33"/>
      <c r="F25" s="76">
        <f>F24</f>
        <v>0</v>
      </c>
      <c r="G25" s="23" t="s">
        <v>37</v>
      </c>
    </row>
    <row r="26" spans="1:12" ht="31.15" customHeight="1" x14ac:dyDescent="0.2">
      <c r="A26" s="95" t="s">
        <v>41</v>
      </c>
      <c r="B26" s="96"/>
      <c r="C26" s="25"/>
      <c r="D26" s="25"/>
      <c r="E26" s="26"/>
      <c r="F26" s="107"/>
      <c r="G26" s="24"/>
    </row>
    <row r="27" spans="1:12" ht="31.15" customHeight="1" x14ac:dyDescent="0.2">
      <c r="A27" s="84" t="s">
        <v>42</v>
      </c>
      <c r="B27" s="85"/>
      <c r="C27" s="27"/>
      <c r="D27" s="27"/>
      <c r="E27" s="73"/>
      <c r="F27" s="73">
        <f>F7</f>
        <v>0</v>
      </c>
      <c r="G27" s="71"/>
    </row>
    <row r="28" spans="1:12" ht="31.15" customHeight="1" x14ac:dyDescent="0.2">
      <c r="A28" s="84" t="s">
        <v>43</v>
      </c>
      <c r="B28" s="85"/>
      <c r="C28" s="27"/>
      <c r="D28" s="27"/>
      <c r="E28" s="73"/>
      <c r="F28" s="73">
        <f>F23</f>
        <v>0</v>
      </c>
      <c r="G28" s="71"/>
    </row>
    <row r="29" spans="1:12" ht="31.15" customHeight="1" x14ac:dyDescent="0.2">
      <c r="A29" s="84" t="s">
        <v>44</v>
      </c>
      <c r="B29" s="85"/>
      <c r="C29" s="27"/>
      <c r="D29" s="27"/>
      <c r="E29" s="73"/>
      <c r="F29" s="73">
        <f>F25</f>
        <v>0</v>
      </c>
      <c r="G29" s="71"/>
    </row>
    <row r="30" spans="1:12" ht="31.15" customHeight="1" x14ac:dyDescent="0.2">
      <c r="A30" s="86" t="s">
        <v>45</v>
      </c>
      <c r="B30" s="87"/>
      <c r="C30" s="61"/>
      <c r="D30" s="61"/>
      <c r="E30" s="6"/>
      <c r="F30" s="6">
        <f>SUM(F27:F29)</f>
        <v>0</v>
      </c>
      <c r="G30" s="71"/>
    </row>
    <row r="31" spans="1:12" ht="31.15" customHeight="1" x14ac:dyDescent="0.2">
      <c r="A31" s="88" t="s">
        <v>46</v>
      </c>
      <c r="B31" s="89"/>
      <c r="C31" s="27"/>
      <c r="D31" s="27"/>
      <c r="E31" s="73"/>
      <c r="F31" s="73">
        <f>F30*0.21</f>
        <v>0</v>
      </c>
      <c r="G31" s="71"/>
    </row>
    <row r="32" spans="1:12" ht="31.15" customHeight="1" thickBot="1" x14ac:dyDescent="0.25">
      <c r="A32" s="93" t="s">
        <v>47</v>
      </c>
      <c r="B32" s="94"/>
      <c r="C32" s="62"/>
      <c r="D32" s="63"/>
      <c r="E32" s="74"/>
      <c r="F32" s="37">
        <f>F30*1.21</f>
        <v>0</v>
      </c>
      <c r="G32" s="72"/>
      <c r="J32" s="50"/>
      <c r="K32" s="50"/>
    </row>
    <row r="33" spans="1:12" ht="21" customHeight="1" x14ac:dyDescent="0.2">
      <c r="A33" s="81"/>
      <c r="B33" s="81"/>
      <c r="C33" s="81"/>
      <c r="D33" s="81"/>
      <c r="E33" s="81"/>
      <c r="F33" s="81"/>
      <c r="G33" s="81"/>
      <c r="J33" s="15"/>
      <c r="L33" s="15"/>
    </row>
    <row r="34" spans="1:12" ht="21" customHeight="1" x14ac:dyDescent="0.2">
      <c r="A34" s="19"/>
      <c r="B34" s="19"/>
      <c r="C34" s="19"/>
      <c r="D34" s="19"/>
      <c r="E34" s="19"/>
      <c r="F34" s="19"/>
      <c r="G34" s="19"/>
      <c r="J34" s="15"/>
      <c r="L34" s="15"/>
    </row>
    <row r="35" spans="1:12" s="55" customFormat="1" ht="64.150000000000006" customHeight="1" x14ac:dyDescent="0.25">
      <c r="A35" s="101" t="s">
        <v>48</v>
      </c>
      <c r="B35" s="101"/>
      <c r="C35" s="101"/>
      <c r="D35" s="101"/>
      <c r="E35" s="101"/>
      <c r="F35" s="101"/>
      <c r="G35" s="101"/>
      <c r="H35" s="58"/>
      <c r="I35" s="58"/>
      <c r="J35" s="58"/>
      <c r="K35" s="58"/>
      <c r="L35" s="58"/>
    </row>
    <row r="36" spans="1:12" s="55" customFormat="1" ht="31.15" customHeight="1" x14ac:dyDescent="0.25">
      <c r="A36" s="101" t="s">
        <v>49</v>
      </c>
      <c r="B36" s="101"/>
      <c r="C36" s="101"/>
      <c r="D36" s="101"/>
      <c r="E36" s="101"/>
      <c r="F36" s="101"/>
      <c r="G36" s="101"/>
    </row>
    <row r="37" spans="1:12" s="55" customFormat="1" ht="33" customHeight="1" x14ac:dyDescent="0.25">
      <c r="A37" s="101" t="s">
        <v>50</v>
      </c>
      <c r="B37" s="101"/>
      <c r="C37" s="101"/>
      <c r="D37" s="101"/>
      <c r="E37" s="101"/>
      <c r="F37" s="101"/>
      <c r="G37" s="101"/>
    </row>
    <row r="38" spans="1:12" s="55" customFormat="1" ht="46.15" customHeight="1" x14ac:dyDescent="0.25">
      <c r="A38" s="101" t="s">
        <v>51</v>
      </c>
      <c r="B38" s="101"/>
      <c r="C38" s="101"/>
      <c r="D38" s="101"/>
      <c r="E38" s="101"/>
      <c r="F38" s="101"/>
      <c r="G38" s="101"/>
    </row>
    <row r="39" spans="1:12" s="55" customFormat="1" ht="31.15" customHeight="1" x14ac:dyDescent="0.25">
      <c r="A39" s="90" t="s">
        <v>52</v>
      </c>
      <c r="B39" s="90"/>
      <c r="C39" s="90"/>
      <c r="D39" s="90"/>
      <c r="E39" s="90"/>
      <c r="F39" s="90"/>
      <c r="G39" s="90"/>
    </row>
    <row r="40" spans="1:12" s="55" customFormat="1" ht="30" customHeight="1" x14ac:dyDescent="0.25">
      <c r="A40" s="101" t="s">
        <v>53</v>
      </c>
      <c r="B40" s="101"/>
      <c r="C40" s="101"/>
      <c r="D40" s="101"/>
      <c r="E40" s="101"/>
      <c r="F40" s="101"/>
      <c r="G40" s="101"/>
    </row>
    <row r="41" spans="1:12" s="55" customFormat="1" ht="31.15" customHeight="1" x14ac:dyDescent="0.25">
      <c r="A41" s="101" t="s">
        <v>54</v>
      </c>
      <c r="B41" s="101"/>
      <c r="C41" s="101"/>
      <c r="D41" s="101"/>
      <c r="E41" s="101"/>
      <c r="F41" s="101"/>
      <c r="G41" s="101"/>
    </row>
    <row r="42" spans="1:12" s="54" customFormat="1" ht="52.9" customHeight="1" x14ac:dyDescent="0.25">
      <c r="A42" s="101" t="s">
        <v>55</v>
      </c>
      <c r="B42" s="101"/>
      <c r="C42" s="101"/>
      <c r="D42" s="101"/>
      <c r="E42" s="101"/>
      <c r="F42" s="101"/>
      <c r="G42" s="101"/>
    </row>
    <row r="43" spans="1:12" s="54" customFormat="1" ht="52.9" customHeight="1" x14ac:dyDescent="0.25">
      <c r="A43" s="101" t="s">
        <v>75</v>
      </c>
      <c r="B43" s="101"/>
      <c r="C43" s="101"/>
      <c r="D43" s="101"/>
      <c r="E43" s="101"/>
      <c r="F43" s="101"/>
      <c r="G43" s="101"/>
    </row>
    <row r="44" spans="1:12" s="55" customFormat="1" ht="30.6" customHeight="1" x14ac:dyDescent="0.25">
      <c r="A44" s="101" t="s">
        <v>56</v>
      </c>
      <c r="B44" s="101"/>
      <c r="C44" s="101"/>
      <c r="D44" s="101"/>
      <c r="E44" s="101"/>
      <c r="F44" s="101"/>
      <c r="G44" s="101"/>
    </row>
    <row r="45" spans="1:12" s="64" customFormat="1" ht="59.45" customHeight="1" x14ac:dyDescent="0.25">
      <c r="A45" s="101" t="s">
        <v>72</v>
      </c>
      <c r="B45" s="101"/>
      <c r="C45" s="101"/>
      <c r="D45" s="101"/>
      <c r="E45" s="101"/>
      <c r="F45" s="101"/>
      <c r="G45" s="101"/>
    </row>
    <row r="46" spans="1:12" s="64" customFormat="1" ht="60.6" customHeight="1" x14ac:dyDescent="0.25">
      <c r="A46" s="101" t="s">
        <v>73</v>
      </c>
      <c r="B46" s="101"/>
      <c r="C46" s="101"/>
      <c r="D46" s="101"/>
      <c r="E46" s="101"/>
      <c r="F46" s="101"/>
      <c r="G46" s="101"/>
    </row>
    <row r="48" spans="1:12" ht="21" customHeight="1" x14ac:dyDescent="0.2">
      <c r="A48" s="102" t="s">
        <v>57</v>
      </c>
      <c r="B48" s="102"/>
    </row>
    <row r="49" spans="1:8" s="15" customFormat="1" ht="21" customHeight="1" x14ac:dyDescent="0.25">
      <c r="A49" s="59"/>
      <c r="B49" s="15" t="s">
        <v>74</v>
      </c>
      <c r="H49" s="60"/>
    </row>
    <row r="50" spans="1:8" ht="21" customHeight="1" x14ac:dyDescent="0.2">
      <c r="B50" s="20" t="s">
        <v>58</v>
      </c>
    </row>
  </sheetData>
  <mergeCells count="26">
    <mergeCell ref="A35:G35"/>
    <mergeCell ref="A38:G38"/>
    <mergeCell ref="A48:B48"/>
    <mergeCell ref="A36:G36"/>
    <mergeCell ref="A43:G43"/>
    <mergeCell ref="A40:G40"/>
    <mergeCell ref="A37:G37"/>
    <mergeCell ref="A44:G44"/>
    <mergeCell ref="A41:G41"/>
    <mergeCell ref="A45:G45"/>
    <mergeCell ref="A46:G46"/>
    <mergeCell ref="A42:G42"/>
    <mergeCell ref="A39:G39"/>
    <mergeCell ref="G9:G12"/>
    <mergeCell ref="A7:B7"/>
    <mergeCell ref="A32:B32"/>
    <mergeCell ref="A29:B29"/>
    <mergeCell ref="A27:B27"/>
    <mergeCell ref="A26:B26"/>
    <mergeCell ref="A23:B23"/>
    <mergeCell ref="A11:A12"/>
    <mergeCell ref="A33:G33"/>
    <mergeCell ref="A25:B25"/>
    <mergeCell ref="A28:B28"/>
    <mergeCell ref="A30:B30"/>
    <mergeCell ref="A31:B31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Chválová Marika Ing.</cp:lastModifiedBy>
  <cp:revision/>
  <cp:lastPrinted>2022-04-14T06:32:10Z</cp:lastPrinted>
  <dcterms:created xsi:type="dcterms:W3CDTF">2013-07-10T06:31:46Z</dcterms:created>
  <dcterms:modified xsi:type="dcterms:W3CDTF">2023-08-07T08:53:24Z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